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  <sheet name="pictures" sheetId="2" r:id="rId2"/>
  </sheets>
  <definedNames>
    <definedName name="_xlnm._FilterDatabase" localSheetId="0" hidden="1">OFFER!$A$5:$AD$16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1" l="1"/>
  <c r="AC8" i="1"/>
  <c r="AC9" i="1"/>
  <c r="AC10" i="1"/>
  <c r="AC11" i="1"/>
  <c r="AC12" i="1"/>
  <c r="AC13" i="1"/>
  <c r="AC14" i="1"/>
  <c r="AC15" i="1"/>
  <c r="AC16" i="1"/>
  <c r="AC6" i="1"/>
  <c r="AC3" i="1" l="1"/>
  <c r="AA3" i="1"/>
  <c r="AB3" i="1" s="1"/>
</calcChain>
</file>

<file path=xl/sharedStrings.xml><?xml version="1.0" encoding="utf-8"?>
<sst xmlns="http://schemas.openxmlformats.org/spreadsheetml/2006/main" count="90" uniqueCount="71">
  <si>
    <t>SKU</t>
  </si>
  <si>
    <t>Description</t>
  </si>
  <si>
    <t>Y ANACAPA 2 LOW GTX/DUSK / LETTUCE/03.5MD</t>
  </si>
  <si>
    <t>Y ANACAPA 2 LOW GTX/DUNE / VIBRANT ORANGE/03.5MD</t>
  </si>
  <si>
    <t>M ANACAPA 2 LOW GTX/OLIVE HAZE / MERCURY/07.5D</t>
  </si>
  <si>
    <t>M ANACAPA 2 MID GTX/BLACK / BLACK/07.5D</t>
  </si>
  <si>
    <t>M ANACAPA 2 MID GTX/SLATE / BARLEY/07.5D</t>
  </si>
  <si>
    <t>W ANACAPA 2 LOW GTX/BARLEY / CELADON TINT/05.5B</t>
  </si>
  <si>
    <t>W ANACAPA 2 MID GTX/DUSK / ILLUSION/05B</t>
  </si>
  <si>
    <t>Y ANACAPA 2 LOW GTX/VAPOROUS / MIRAGE/03.5MD</t>
  </si>
  <si>
    <t>M ANACAPA 2 MID GTX/HONEY / CELADON TINT/07.5D</t>
  </si>
  <si>
    <t>M KAHA 2 LOW GTX/HONEY / BARLEY/07.5D</t>
  </si>
  <si>
    <t>M ANACAPA 2 LOW GTX/HONEY / BARLEY/07D</t>
  </si>
  <si>
    <t xml:space="preserve">HOKA </t>
  </si>
  <si>
    <t xml:space="preserve">STYLE NAME </t>
  </si>
  <si>
    <t>COLOR</t>
  </si>
  <si>
    <t>GENDER</t>
  </si>
  <si>
    <t>ANACAPA 2 LOW GTX</t>
  </si>
  <si>
    <t>OLIVE HAZE/ MERCURY</t>
  </si>
  <si>
    <t>MENS</t>
  </si>
  <si>
    <t>KAHA 2 LOW GTX</t>
  </si>
  <si>
    <t xml:space="preserve">HONEY/ BARLEY </t>
  </si>
  <si>
    <t xml:space="preserve">MENS </t>
  </si>
  <si>
    <t>MISSING PICTURE</t>
  </si>
  <si>
    <t xml:space="preserve">DUSK/ LETTUCE </t>
  </si>
  <si>
    <t>YOUTH</t>
  </si>
  <si>
    <t>VAPOROUS/ MIRAGE</t>
  </si>
  <si>
    <t xml:space="preserve">YOUTH </t>
  </si>
  <si>
    <t>DUNE/ VIBRANT ORANGE</t>
  </si>
  <si>
    <t xml:space="preserve">BARLEY/ CELADON TINT </t>
  </si>
  <si>
    <t>WOMANS</t>
  </si>
  <si>
    <t xml:space="preserve">ANACAPA 2 LOW GTX </t>
  </si>
  <si>
    <t>ANACAPA 2 MID GTX</t>
  </si>
  <si>
    <t>BLACK/BLACK</t>
  </si>
  <si>
    <t>SLATE/BARLEY</t>
  </si>
  <si>
    <t>DUSK/ ILLUSION</t>
  </si>
  <si>
    <t xml:space="preserve">WOMANS </t>
  </si>
  <si>
    <t>HONEY/ CELADON TINT</t>
  </si>
  <si>
    <t>Gender</t>
  </si>
  <si>
    <t>Youth</t>
  </si>
  <si>
    <t>Men</t>
  </si>
  <si>
    <t>Women</t>
  </si>
  <si>
    <t>youth</t>
  </si>
  <si>
    <t xml:space="preserve">Men </t>
  </si>
  <si>
    <t>3H</t>
  </si>
  <si>
    <t>4H</t>
  </si>
  <si>
    <t>5H</t>
  </si>
  <si>
    <t>6H</t>
  </si>
  <si>
    <t>TOTAL</t>
  </si>
  <si>
    <t>7H</t>
  </si>
  <si>
    <t>8H</t>
  </si>
  <si>
    <t>9H</t>
  </si>
  <si>
    <t>10H</t>
  </si>
  <si>
    <t>11H</t>
  </si>
  <si>
    <t>12H</t>
  </si>
  <si>
    <t>1141630-DSKL</t>
  </si>
  <si>
    <t>1141630-DVOR</t>
  </si>
  <si>
    <t>1141630-VSM</t>
  </si>
  <si>
    <t>Image</t>
  </si>
  <si>
    <t>1141632-HLY</t>
  </si>
  <si>
    <t>1123190-HLY</t>
  </si>
  <si>
    <t>1141633-HYC</t>
  </si>
  <si>
    <t>1141633-SBRL</t>
  </si>
  <si>
    <t>1141633-BBLC</t>
  </si>
  <si>
    <t>1141632-OHMR</t>
  </si>
  <si>
    <t>1142831-DLL</t>
  </si>
  <si>
    <t>1142830-BYCL</t>
  </si>
  <si>
    <t>RRP</t>
  </si>
  <si>
    <t>TTL RRP</t>
  </si>
  <si>
    <t>WHSL</t>
  </si>
  <si>
    <t>FOB: BEIRUT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</si>
</sst>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-[$$-409]* #,##0.00_ ;_-[$$-409]* \-#,##0.00\ ;_-[$$-409]* &quot;-&quot;??_ ;_-@_ "/>
  </numFmts>
  <fonts count="1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20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11" fillId="3" borderId="3" applyNumberFormat="0" applyProtection="0">
      <alignment horizontal="left" vertical="center" indent="1"/>
    </xf>
  </cellStyleXfs>
  <cellXfs count="4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2" borderId="0" xfId="0" applyFill="1"/>
    <xf numFmtId="0" fontId="8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2" xfId="0" applyFont="1" applyFill="1" applyBorder="1"/>
    <xf numFmtId="0" fontId="12" fillId="2" borderId="4" xfId="3" quotePrefix="1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right"/>
    </xf>
    <xf numFmtId="0" fontId="2" fillId="2" borderId="0" xfId="0" applyFont="1" applyFill="1"/>
    <xf numFmtId="166" fontId="2" fillId="2" borderId="0" xfId="0" applyNumberFormat="1" applyFont="1" applyFill="1"/>
    <xf numFmtId="0" fontId="2" fillId="2" borderId="0" xfId="0" applyFont="1" applyFill="1" applyAlignment="1">
      <alignment horizontal="center"/>
    </xf>
    <xf numFmtId="167" fontId="2" fillId="2" borderId="0" xfId="0" applyNumberFormat="1" applyFont="1" applyFill="1"/>
    <xf numFmtId="0" fontId="15" fillId="4" borderId="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167" fontId="15" fillId="4" borderId="6" xfId="0" applyNumberFormat="1" applyFont="1" applyFill="1" applyBorder="1" applyAlignment="1">
      <alignment horizontal="center" vertical="center" wrapText="1"/>
    </xf>
    <xf numFmtId="167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166" fontId="3" fillId="5" borderId="6" xfId="0" applyNumberFormat="1" applyFont="1" applyFill="1" applyBorder="1" applyAlignment="1">
      <alignment horizontal="center" vertical="center"/>
    </xf>
    <xf numFmtId="167" fontId="3" fillId="5" borderId="6" xfId="0" applyNumberFormat="1" applyFont="1" applyFill="1" applyBorder="1" applyAlignment="1">
      <alignment horizontal="center" vertical="center"/>
    </xf>
    <xf numFmtId="166" fontId="2" fillId="5" borderId="6" xfId="2" applyNumberFormat="1" applyFont="1" applyFill="1" applyBorder="1"/>
    <xf numFmtId="167" fontId="2" fillId="5" borderId="6" xfId="0" applyNumberFormat="1" applyFont="1" applyFill="1" applyBorder="1"/>
    <xf numFmtId="167" fontId="2" fillId="5" borderId="6" xfId="1" applyNumberFormat="1" applyFont="1" applyFill="1" applyBorder="1"/>
    <xf numFmtId="0" fontId="16" fillId="2" borderId="0" xfId="0" applyFont="1" applyFill="1"/>
    <xf numFmtId="0" fontId="2" fillId="2" borderId="8" xfId="0" applyFont="1" applyFill="1" applyBorder="1"/>
    <xf numFmtId="0" fontId="2" fillId="2" borderId="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0" borderId="7" xfId="0" applyFont="1" applyBorder="1"/>
    <xf numFmtId="0" fontId="10" fillId="0" borderId="0" xfId="0" applyFont="1"/>
    <xf numFmtId="0" fontId="4" fillId="0" borderId="0" xfId="0" applyFont="1"/>
  </cellXfs>
  <cellStyles count="4">
    <cellStyle name="Comma" xfId="2" builtinId="3"/>
    <cellStyle name="Currency" xfId="1" builtinId="4"/>
    <cellStyle name="Normal" xfId="0" builtinId="0"/>
    <cellStyle name="SAPBEXstdIte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3" Type="http://schemas.openxmlformats.org/officeDocument/2006/relationships/image" Target="../media/image2.jpeg"/><Relationship Id="rId7" Type="http://schemas.openxmlformats.org/officeDocument/2006/relationships/image" Target="../media/image16.jpeg"/><Relationship Id="rId2" Type="http://schemas.openxmlformats.org/officeDocument/2006/relationships/image" Target="../media/image12.jpeg"/><Relationship Id="rId1" Type="http://schemas.openxmlformats.org/officeDocument/2006/relationships/image" Target="../media/image11.png"/><Relationship Id="rId6" Type="http://schemas.openxmlformats.org/officeDocument/2006/relationships/image" Target="../media/image15.jpeg"/><Relationship Id="rId11" Type="http://schemas.openxmlformats.org/officeDocument/2006/relationships/image" Target="../media/image20.jpeg"/><Relationship Id="rId5" Type="http://schemas.openxmlformats.org/officeDocument/2006/relationships/image" Target="../media/image14.jpeg"/><Relationship Id="rId10" Type="http://schemas.openxmlformats.org/officeDocument/2006/relationships/image" Target="../media/image19.jpeg"/><Relationship Id="rId4" Type="http://schemas.openxmlformats.org/officeDocument/2006/relationships/image" Target="../media/image13.png"/><Relationship Id="rId9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442398</xdr:colOff>
      <xdr:row>10</xdr:row>
      <xdr:rowOff>303026</xdr:rowOff>
    </xdr:from>
    <xdr:to>
      <xdr:col>0</xdr:col>
      <xdr:colOff>1396815</xdr:colOff>
      <xdr:row>11</xdr:row>
      <xdr:rowOff>69226</xdr:rowOff>
    </xdr:to>
    <xdr:pic>
      <xdr:nvPicPr>
        <xdr:cNvPr id="2" name="Picture 1" descr="Hoka Anacapa 2 Low GTX® - Pair View">
          <a:extLst>
            <a:ext uri="{FF2B5EF4-FFF2-40B4-BE49-F238E27FC236}">
              <a16:creationId xmlns:a16="http://schemas.microsoft.com/office/drawing/2014/main" xmlns="" id="{3FFC65BA-9466-824E-8FA3-FF11352F2A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26" r="5580" b="13613"/>
        <a:stretch/>
      </xdr:blipFill>
      <xdr:spPr bwMode="auto">
        <a:xfrm>
          <a:off x="442398" y="5970401"/>
          <a:ext cx="954417" cy="57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203341</xdr:colOff>
      <xdr:row>14</xdr:row>
      <xdr:rowOff>153614</xdr:rowOff>
    </xdr:from>
    <xdr:to>
      <xdr:col>0</xdr:col>
      <xdr:colOff>1303443</xdr:colOff>
      <xdr:row>14</xdr:row>
      <xdr:rowOff>790053</xdr:rowOff>
    </xdr:to>
    <xdr:pic>
      <xdr:nvPicPr>
        <xdr:cNvPr id="3" name="Picture 2" descr="Kaha 2 Low GTX Waterproof Leather Hiker | HOKA®">
          <a:extLst>
            <a:ext uri="{FF2B5EF4-FFF2-40B4-BE49-F238E27FC236}">
              <a16:creationId xmlns:a16="http://schemas.microsoft.com/office/drawing/2014/main" xmlns="" id="{89C250D2-4329-2D4D-BD36-9E45C21DF0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30"/>
        <a:stretch/>
      </xdr:blipFill>
      <xdr:spPr bwMode="auto">
        <a:xfrm>
          <a:off x="203341" y="9059489"/>
          <a:ext cx="1100102" cy="636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191899</xdr:colOff>
      <xdr:row>6</xdr:row>
      <xdr:rowOff>652741</xdr:rowOff>
    </xdr:from>
    <xdr:to>
      <xdr:col>0</xdr:col>
      <xdr:colOff>1210452</xdr:colOff>
      <xdr:row>7</xdr:row>
      <xdr:rowOff>668971</xdr:rowOff>
    </xdr:to>
    <xdr:pic>
      <xdr:nvPicPr>
        <xdr:cNvPr id="4" name="Picture 3" descr="Anacapa 2 Low GTX">
          <a:extLst>
            <a:ext uri="{FF2B5EF4-FFF2-40B4-BE49-F238E27FC236}">
              <a16:creationId xmlns:a16="http://schemas.microsoft.com/office/drawing/2014/main" xmlns="" id="{FF5E3521-3EED-FF4E-936C-64069E0F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99" y="3081616"/>
          <a:ext cx="1018553" cy="825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158518</xdr:colOff>
      <xdr:row>5</xdr:row>
      <xdr:rowOff>528544</xdr:rowOff>
    </xdr:from>
    <xdr:to>
      <xdr:col>0</xdr:col>
      <xdr:colOff>1246303</xdr:colOff>
      <xdr:row>6</xdr:row>
      <xdr:rowOff>218977</xdr:rowOff>
    </xdr:to>
    <xdr:pic>
      <xdr:nvPicPr>
        <xdr:cNvPr id="5" name="Picture 4" descr="Anacapa 2 Low GORE-TEX Kids 'Dune Vibrant Orange'">
          <a:extLst>
            <a:ext uri="{FF2B5EF4-FFF2-40B4-BE49-F238E27FC236}">
              <a16:creationId xmlns:a16="http://schemas.microsoft.com/office/drawing/2014/main" xmlns="" id="{DF345961-46B0-1C48-A861-C2948D8C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18" y="2147794"/>
          <a:ext cx="1087785" cy="500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260069</xdr:colOff>
      <xdr:row>8</xdr:row>
      <xdr:rowOff>44356</xdr:rowOff>
    </xdr:from>
    <xdr:to>
      <xdr:col>0</xdr:col>
      <xdr:colOff>1340516</xdr:colOff>
      <xdr:row>8</xdr:row>
      <xdr:rowOff>597450</xdr:rowOff>
    </xdr:to>
    <xdr:pic>
      <xdr:nvPicPr>
        <xdr:cNvPr id="6" name="Picture 5" descr="HOKA Women's Anacapa 2 Low GORE-TEX Running Shoes in Barley Celadon Tint">
          <a:extLst>
            <a:ext uri="{FF2B5EF4-FFF2-40B4-BE49-F238E27FC236}">
              <a16:creationId xmlns:a16="http://schemas.microsoft.com/office/drawing/2014/main" xmlns="" id="{9C42BF5C-4D42-F048-9B70-7CA25650EC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53" t="34883" r="6599" b="8575"/>
        <a:stretch/>
      </xdr:blipFill>
      <xdr:spPr bwMode="auto">
        <a:xfrm>
          <a:off x="260069" y="4092481"/>
          <a:ext cx="1080447" cy="553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188398</xdr:colOff>
      <xdr:row>15</xdr:row>
      <xdr:rowOff>91047</xdr:rowOff>
    </xdr:from>
    <xdr:to>
      <xdr:col>0</xdr:col>
      <xdr:colOff>1297781</xdr:colOff>
      <xdr:row>15</xdr:row>
      <xdr:rowOff>674448</xdr:rowOff>
    </xdr:to>
    <xdr:pic>
      <xdr:nvPicPr>
        <xdr:cNvPr id="7" name="Picture 6" descr="HOKA Men's Anacapa 2 Low GORE-TEX Running Shoes in Honey Barley">
          <a:extLst>
            <a:ext uri="{FF2B5EF4-FFF2-40B4-BE49-F238E27FC236}">
              <a16:creationId xmlns:a16="http://schemas.microsoft.com/office/drawing/2014/main" xmlns="" id="{32BDF5E9-6232-4A4E-BE50-D890EFC873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5" t="33104" r="6534" b="8104"/>
        <a:stretch/>
      </xdr:blipFill>
      <xdr:spPr bwMode="auto">
        <a:xfrm>
          <a:off x="188398" y="9806547"/>
          <a:ext cx="1109383" cy="583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352752</xdr:colOff>
      <xdr:row>10</xdr:row>
      <xdr:rowOff>709239</xdr:rowOff>
    </xdr:from>
    <xdr:to>
      <xdr:col>0</xdr:col>
      <xdr:colOff>1379320</xdr:colOff>
      <xdr:row>11</xdr:row>
      <xdr:rowOff>680008</xdr:rowOff>
    </xdr:to>
    <xdr:pic>
      <xdr:nvPicPr>
        <xdr:cNvPr id="8" name="Picture 7" descr="Hoka Anacapa 2 Mid GTX® - Pair View">
          <a:extLst>
            <a:ext uri="{FF2B5EF4-FFF2-40B4-BE49-F238E27FC236}">
              <a16:creationId xmlns:a16="http://schemas.microsoft.com/office/drawing/2014/main" xmlns="" id="{3239CD67-AEEB-CF43-BB94-BA39E1E7D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752" y="6376614"/>
          <a:ext cx="1026568" cy="7803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143575</xdr:colOff>
      <xdr:row>12</xdr:row>
      <xdr:rowOff>4201</xdr:rowOff>
    </xdr:from>
    <xdr:to>
      <xdr:col>0</xdr:col>
      <xdr:colOff>1276903</xdr:colOff>
      <xdr:row>12</xdr:row>
      <xdr:rowOff>723982</xdr:rowOff>
    </xdr:to>
    <xdr:pic>
      <xdr:nvPicPr>
        <xdr:cNvPr id="9" name="Picture 8" descr="HOKA Men's Anacapa 2 Mid GORE-TEX Running Shoes in Slate Barley">
          <a:extLst>
            <a:ext uri="{FF2B5EF4-FFF2-40B4-BE49-F238E27FC236}">
              <a16:creationId xmlns:a16="http://schemas.microsoft.com/office/drawing/2014/main" xmlns="" id="{B7031186-2F9C-2248-A21C-3879882A83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5" t="19597" r="5451" b="6779"/>
        <a:stretch/>
      </xdr:blipFill>
      <xdr:spPr bwMode="auto">
        <a:xfrm>
          <a:off x="143575" y="7290826"/>
          <a:ext cx="1133328" cy="719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68869</xdr:colOff>
      <xdr:row>9</xdr:row>
      <xdr:rowOff>34085</xdr:rowOff>
    </xdr:from>
    <xdr:to>
      <xdr:col>0</xdr:col>
      <xdr:colOff>1236529</xdr:colOff>
      <xdr:row>9</xdr:row>
      <xdr:rowOff>784171</xdr:rowOff>
    </xdr:to>
    <xdr:pic>
      <xdr:nvPicPr>
        <xdr:cNvPr id="10" name="Picture 9" descr="HOKA Women's Anacapa 2 Mid GORE-TEX Running Shoes in Dusk Illusion">
          <a:extLst>
            <a:ext uri="{FF2B5EF4-FFF2-40B4-BE49-F238E27FC236}">
              <a16:creationId xmlns:a16="http://schemas.microsoft.com/office/drawing/2014/main" xmlns="" id="{63A7F423-3EE1-4949-A78E-A60A8BB3BB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7" t="19373" r="6505" b="9501"/>
        <a:stretch/>
      </xdr:blipFill>
      <xdr:spPr bwMode="auto">
        <a:xfrm>
          <a:off x="68869" y="4891835"/>
          <a:ext cx="1167660" cy="750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248165</xdr:colOff>
      <xdr:row>12</xdr:row>
      <xdr:rowOff>773906</xdr:rowOff>
    </xdr:from>
    <xdr:to>
      <xdr:col>0</xdr:col>
      <xdr:colOff>1322785</xdr:colOff>
      <xdr:row>13</xdr:row>
      <xdr:rowOff>770929</xdr:rowOff>
    </xdr:to>
    <xdr:pic>
      <xdr:nvPicPr>
        <xdr:cNvPr id="11" name="Picture 10" descr="Anacapa 2 Mid GTX">
          <a:extLst>
            <a:ext uri="{FF2B5EF4-FFF2-40B4-BE49-F238E27FC236}">
              <a16:creationId xmlns:a16="http://schemas.microsoft.com/office/drawing/2014/main" xmlns="" id="{AF07EA33-2012-4941-B138-B599B320A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65" y="7750969"/>
          <a:ext cx="1074620" cy="806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0</xdr:row>
      <xdr:rowOff>0</xdr:rowOff>
    </xdr:from>
    <xdr:to>
      <xdr:col>3</xdr:col>
      <xdr:colOff>1612106</xdr:colOff>
      <xdr:row>1</xdr:row>
      <xdr:rowOff>177800</xdr:rowOff>
    </xdr:to>
    <xdr:pic>
      <xdr:nvPicPr>
        <xdr:cNvPr id="2" name="Picture 1" descr="Image result for HOKA LOGO">
          <a:extLst>
            <a:ext uri="{FF2B5EF4-FFF2-40B4-BE49-F238E27FC236}">
              <a16:creationId xmlns:a16="http://schemas.microsoft.com/office/drawing/2014/main" xmlns="" id="{654C2C6C-0625-174C-84A2-900C0E0F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8201" y="0"/>
          <a:ext cx="2869405" cy="149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11</xdr:row>
      <xdr:rowOff>1168400</xdr:rowOff>
    </xdr:to>
    <xdr:sp macro="" textlink="">
      <xdr:nvSpPr>
        <xdr:cNvPr id="5" name="AutoShape 5" descr=" in style BLACK / BLACK">
          <a:extLst>
            <a:ext uri="{FF2B5EF4-FFF2-40B4-BE49-F238E27FC236}">
              <a16:creationId xmlns:a16="http://schemas.microsoft.com/office/drawing/2014/main" xmlns="" id="{505CAD21-F16F-2448-AF63-5891186E13E1}"/>
            </a:ext>
          </a:extLst>
        </xdr:cNvPr>
        <xdr:cNvSpPr>
          <a:spLocks noChangeAspect="1" noChangeArrowheads="1"/>
        </xdr:cNvSpPr>
      </xdr:nvSpPr>
      <xdr:spPr bwMode="auto">
        <a:xfrm>
          <a:off x="11988800" y="108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1168400</xdr:rowOff>
    </xdr:to>
    <xdr:sp macro="" textlink="">
      <xdr:nvSpPr>
        <xdr:cNvPr id="6" name="AutoShape 6" descr=" in style BLACK / BLACK">
          <a:extLst>
            <a:ext uri="{FF2B5EF4-FFF2-40B4-BE49-F238E27FC236}">
              <a16:creationId xmlns:a16="http://schemas.microsoft.com/office/drawing/2014/main" xmlns="" id="{1D86D43A-AE92-DC44-85EB-0F0A49D4D2AF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664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457200</xdr:rowOff>
    </xdr:to>
    <xdr:sp macro="" textlink="">
      <xdr:nvSpPr>
        <xdr:cNvPr id="7" name="AutoShape 7" descr=" in style BLACK / BLACK">
          <a:extLst>
            <a:ext uri="{FF2B5EF4-FFF2-40B4-BE49-F238E27FC236}">
              <a16:creationId xmlns:a16="http://schemas.microsoft.com/office/drawing/2014/main" xmlns="" id="{E3B19993-7B56-3846-A8F5-E4EB0C25DF47}"/>
            </a:ext>
          </a:extLst>
        </xdr:cNvPr>
        <xdr:cNvSpPr>
          <a:spLocks noChangeAspect="1" noChangeArrowheads="1"/>
        </xdr:cNvSpPr>
      </xdr:nvSpPr>
      <xdr:spPr bwMode="auto">
        <a:xfrm>
          <a:off x="2616200" y="1772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1282700</xdr:rowOff>
    </xdr:to>
    <xdr:sp macro="" textlink="">
      <xdr:nvSpPr>
        <xdr:cNvPr id="8" name="AutoShape 8" descr=" in style BLACK / BLACK">
          <a:extLst>
            <a:ext uri="{FF2B5EF4-FFF2-40B4-BE49-F238E27FC236}">
              <a16:creationId xmlns:a16="http://schemas.microsoft.com/office/drawing/2014/main" xmlns="" id="{694B381F-838B-4544-B1DD-1905BFA20EBD}"/>
            </a:ext>
          </a:extLst>
        </xdr:cNvPr>
        <xdr:cNvSpPr>
          <a:spLocks noChangeAspect="1" noChangeArrowheads="1"/>
        </xdr:cNvSpPr>
      </xdr:nvSpPr>
      <xdr:spPr bwMode="auto">
        <a:xfrm>
          <a:off x="2616200" y="140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14</xdr:row>
      <xdr:rowOff>1282700</xdr:rowOff>
    </xdr:to>
    <xdr:sp macro="" textlink="">
      <xdr:nvSpPr>
        <xdr:cNvPr id="9" name="AutoShape 10" descr="HOKA Anacapa 2 Mid GTX Running Shoe | Men's | Size: 11.5 | Color: Black | Fleet Feet">
          <a:extLst>
            <a:ext uri="{FF2B5EF4-FFF2-40B4-BE49-F238E27FC236}">
              <a16:creationId xmlns:a16="http://schemas.microsoft.com/office/drawing/2014/main" xmlns="" id="{B9EA9908-10E5-F24C-AB54-25D470D9E8B7}"/>
            </a:ext>
          </a:extLst>
        </xdr:cNvPr>
        <xdr:cNvSpPr>
          <a:spLocks noChangeAspect="1" noChangeArrowheads="1"/>
        </xdr:cNvSpPr>
      </xdr:nvSpPr>
      <xdr:spPr bwMode="auto">
        <a:xfrm>
          <a:off x="11988800" y="140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406400</xdr:colOff>
      <xdr:row>3</xdr:row>
      <xdr:rowOff>139700</xdr:rowOff>
    </xdr:from>
    <xdr:to>
      <xdr:col>1</xdr:col>
      <xdr:colOff>769141</xdr:colOff>
      <xdr:row>3</xdr:row>
      <xdr:rowOff>1147761</xdr:rowOff>
    </xdr:to>
    <xdr:pic>
      <xdr:nvPicPr>
        <xdr:cNvPr id="16" name="Picture 15" descr="Hoka Anacapa 2 Low GTX® - Pair View">
          <a:extLst>
            <a:ext uri="{FF2B5EF4-FFF2-40B4-BE49-F238E27FC236}">
              <a16:creationId xmlns:a16="http://schemas.microsoft.com/office/drawing/2014/main" xmlns="" id="{503E0E76-4FDE-FB4B-9314-D54DDC7133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26" r="5580" b="13613"/>
        <a:stretch/>
      </xdr:blipFill>
      <xdr:spPr bwMode="auto">
        <a:xfrm>
          <a:off x="406400" y="3962400"/>
          <a:ext cx="1670841" cy="100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4</xdr:row>
      <xdr:rowOff>88900</xdr:rowOff>
    </xdr:from>
    <xdr:to>
      <xdr:col>1</xdr:col>
      <xdr:colOff>915193</xdr:colOff>
      <xdr:row>4</xdr:row>
      <xdr:rowOff>1125284</xdr:rowOff>
    </xdr:to>
    <xdr:pic>
      <xdr:nvPicPr>
        <xdr:cNvPr id="17" name="Picture 16" descr="Kaha 2 Low GTX Waterproof Leather Hiker | HOKA®">
          <a:extLst>
            <a:ext uri="{FF2B5EF4-FFF2-40B4-BE49-F238E27FC236}">
              <a16:creationId xmlns:a16="http://schemas.microsoft.com/office/drawing/2014/main" xmlns="" id="{F72AD35D-ADA1-DC44-80B2-8EC203D00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30"/>
        <a:stretch/>
      </xdr:blipFill>
      <xdr:spPr bwMode="auto">
        <a:xfrm>
          <a:off x="266700" y="5232400"/>
          <a:ext cx="1956593" cy="1036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330200</xdr:colOff>
      <xdr:row>7</xdr:row>
      <xdr:rowOff>241300</xdr:rowOff>
    </xdr:from>
    <xdr:to>
      <xdr:col>1</xdr:col>
      <xdr:colOff>645317</xdr:colOff>
      <xdr:row>7</xdr:row>
      <xdr:rowOff>987497</xdr:rowOff>
    </xdr:to>
    <xdr:pic>
      <xdr:nvPicPr>
        <xdr:cNvPr id="18" name="Picture 17" descr="Anacapa 2 Low GORE-TEX Kids 'Dune Vibrant Orange'">
          <a:extLst>
            <a:ext uri="{FF2B5EF4-FFF2-40B4-BE49-F238E27FC236}">
              <a16:creationId xmlns:a16="http://schemas.microsoft.com/office/drawing/2014/main" xmlns="" id="{3002164E-9965-CA46-A22F-97030A5E8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9347200"/>
          <a:ext cx="1623217" cy="746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8</xdr:row>
      <xdr:rowOff>127000</xdr:rowOff>
    </xdr:from>
    <xdr:to>
      <xdr:col>1</xdr:col>
      <xdr:colOff>1085806</xdr:colOff>
      <xdr:row>8</xdr:row>
      <xdr:rowOff>1139031</xdr:rowOff>
    </xdr:to>
    <xdr:pic>
      <xdr:nvPicPr>
        <xdr:cNvPr id="19" name="Picture 18" descr="HOKA Women's Anacapa 2 Low GORE-TEX Running Shoes in Barley Celadon Tint">
          <a:extLst>
            <a:ext uri="{FF2B5EF4-FFF2-40B4-BE49-F238E27FC236}">
              <a16:creationId xmlns:a16="http://schemas.microsoft.com/office/drawing/2014/main" xmlns="" id="{048117D2-8013-9044-87FB-BB54C29610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53" t="34883" r="6599" b="8575"/>
        <a:stretch/>
      </xdr:blipFill>
      <xdr:spPr bwMode="auto">
        <a:xfrm>
          <a:off x="266700" y="10553700"/>
          <a:ext cx="2127206" cy="1012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9</xdr:row>
      <xdr:rowOff>114300</xdr:rowOff>
    </xdr:from>
    <xdr:to>
      <xdr:col>1</xdr:col>
      <xdr:colOff>1102324</xdr:colOff>
      <xdr:row>9</xdr:row>
      <xdr:rowOff>1165905</xdr:rowOff>
    </xdr:to>
    <xdr:pic>
      <xdr:nvPicPr>
        <xdr:cNvPr id="20" name="Picture 19" descr="HOKA Men's Anacapa 2 Low GORE-TEX Running Shoes in Honey Barley">
          <a:extLst>
            <a:ext uri="{FF2B5EF4-FFF2-40B4-BE49-F238E27FC236}">
              <a16:creationId xmlns:a16="http://schemas.microsoft.com/office/drawing/2014/main" xmlns="" id="{87F52A59-9F3B-9C41-9015-890062A4C2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5" t="33104" r="6534" b="8104"/>
        <a:stretch/>
      </xdr:blipFill>
      <xdr:spPr bwMode="auto">
        <a:xfrm>
          <a:off x="254000" y="11861800"/>
          <a:ext cx="2156424" cy="1051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10</xdr:row>
      <xdr:rowOff>101600</xdr:rowOff>
    </xdr:from>
    <xdr:to>
      <xdr:col>1</xdr:col>
      <xdr:colOff>825500</xdr:colOff>
      <xdr:row>10</xdr:row>
      <xdr:rowOff>1282700</xdr:rowOff>
    </xdr:to>
    <xdr:pic>
      <xdr:nvPicPr>
        <xdr:cNvPr id="21" name="Picture 20" descr="Hoka Anacapa 2 Mid GTX® - Pair View">
          <a:extLst>
            <a:ext uri="{FF2B5EF4-FFF2-40B4-BE49-F238E27FC236}">
              <a16:creationId xmlns:a16="http://schemas.microsoft.com/office/drawing/2014/main" xmlns="" id="{94281F0F-177C-6A42-9780-CB31ED9CD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169900"/>
          <a:ext cx="1714500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469900</xdr:colOff>
      <xdr:row>11</xdr:row>
      <xdr:rowOff>190500</xdr:rowOff>
    </xdr:from>
    <xdr:to>
      <xdr:col>1</xdr:col>
      <xdr:colOff>796925</xdr:colOff>
      <xdr:row>11</xdr:row>
      <xdr:rowOff>1151182</xdr:rowOff>
    </xdr:to>
    <xdr:pic>
      <xdr:nvPicPr>
        <xdr:cNvPr id="22" name="Picture 21" descr="HOKA Men's Anacapa 2 Mid GORE-TEX Running Shoes in Slate Barley">
          <a:extLst>
            <a:ext uri="{FF2B5EF4-FFF2-40B4-BE49-F238E27FC236}">
              <a16:creationId xmlns:a16="http://schemas.microsoft.com/office/drawing/2014/main" xmlns="" id="{36B669A8-2EC8-344D-ADF6-7F13644E68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5" t="19597" r="5451" b="6779"/>
        <a:stretch/>
      </xdr:blipFill>
      <xdr:spPr bwMode="auto">
        <a:xfrm>
          <a:off x="469900" y="14579600"/>
          <a:ext cx="1635125" cy="960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444500</xdr:colOff>
      <xdr:row>12</xdr:row>
      <xdr:rowOff>127000</xdr:rowOff>
    </xdr:from>
    <xdr:to>
      <xdr:col>1</xdr:col>
      <xdr:colOff>873615</xdr:colOff>
      <xdr:row>12</xdr:row>
      <xdr:rowOff>1127123</xdr:rowOff>
    </xdr:to>
    <xdr:pic>
      <xdr:nvPicPr>
        <xdr:cNvPr id="23" name="Picture 22" descr="HOKA Women's Anacapa 2 Mid GORE-TEX Running Shoes in Dusk Illusion">
          <a:extLst>
            <a:ext uri="{FF2B5EF4-FFF2-40B4-BE49-F238E27FC236}">
              <a16:creationId xmlns:a16="http://schemas.microsoft.com/office/drawing/2014/main" xmlns="" id="{BADD8A22-3F48-7043-9CF8-E2C845AD5F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7" t="19373" r="6505" b="9501"/>
        <a:stretch/>
      </xdr:blipFill>
      <xdr:spPr bwMode="auto">
        <a:xfrm>
          <a:off x="444500" y="15836900"/>
          <a:ext cx="1737215" cy="1000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495301</xdr:colOff>
      <xdr:row>13</xdr:row>
      <xdr:rowOff>50800</xdr:rowOff>
    </xdr:from>
    <xdr:to>
      <xdr:col>1</xdr:col>
      <xdr:colOff>749300</xdr:colOff>
      <xdr:row>13</xdr:row>
      <xdr:rowOff>1317367</xdr:rowOff>
    </xdr:to>
    <xdr:pic>
      <xdr:nvPicPr>
        <xdr:cNvPr id="24" name="Picture 23" descr="Anacapa 2 Mid GTX">
          <a:extLst>
            <a:ext uri="{FF2B5EF4-FFF2-40B4-BE49-F238E27FC236}">
              <a16:creationId xmlns:a16="http://schemas.microsoft.com/office/drawing/2014/main" xmlns="" id="{2A4F9D60-7A18-FC8C-3504-9CD82E0A7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15405100"/>
          <a:ext cx="1562099" cy="1266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469901</xdr:colOff>
      <xdr:row>6</xdr:row>
      <xdr:rowOff>25401</xdr:rowOff>
    </xdr:from>
    <xdr:to>
      <xdr:col>1</xdr:col>
      <xdr:colOff>736600</xdr:colOff>
      <xdr:row>6</xdr:row>
      <xdr:rowOff>1302265</xdr:rowOff>
    </xdr:to>
    <xdr:pic>
      <xdr:nvPicPr>
        <xdr:cNvPr id="25" name="Picture 24" descr="Anacapa 2 Low GTX">
          <a:extLst>
            <a:ext uri="{FF2B5EF4-FFF2-40B4-BE49-F238E27FC236}">
              <a16:creationId xmlns:a16="http://schemas.microsoft.com/office/drawing/2014/main" xmlns="" id="{5A262E07-28CE-98F2-7DF0-D0A88E4D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1" y="6134101"/>
          <a:ext cx="1574799" cy="127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tabSelected="1" zoomScale="80" zoomScaleNormal="80" workbookViewId="0">
      <selection activeCell="AG7" sqref="AG7"/>
    </sheetView>
  </sheetViews>
  <sheetFormatPr defaultColWidth="36.140625" defaultRowHeight="23.25" customHeight="1" outlineLevelCol="1" x14ac:dyDescent="0.25"/>
  <cols>
    <col min="1" max="1" width="22.7109375" style="18" customWidth="1"/>
    <col min="2" max="2" width="36.140625" style="18"/>
    <col min="3" max="3" width="45.42578125" style="18" bestFit="1" customWidth="1"/>
    <col min="4" max="4" width="11.85546875" style="18" customWidth="1"/>
    <col min="5" max="26" width="9.42578125" style="20" hidden="1" customWidth="1" outlineLevel="1"/>
    <col min="27" max="27" width="9.28515625" style="18" customWidth="1" collapsed="1"/>
    <col min="28" max="28" width="13.28515625" style="21" customWidth="1"/>
    <col min="29" max="29" width="15" style="21" bestFit="1" customWidth="1"/>
    <col min="30" max="32" width="11.140625" style="21" customWidth="1"/>
    <col min="33" max="16384" width="36.140625" style="18"/>
  </cols>
  <sheetData>
    <row r="1" spans="1:32" ht="21" customHeight="1" x14ac:dyDescent="0.25">
      <c r="AA1" s="36" t="s">
        <v>70</v>
      </c>
    </row>
    <row r="2" spans="1:32" ht="21" customHeight="1" x14ac:dyDescent="0.25">
      <c r="AA2" s="29"/>
      <c r="AB2" s="30"/>
      <c r="AC2" s="30"/>
      <c r="AD2" s="30"/>
    </row>
    <row r="3" spans="1:32" ht="21" customHeight="1" x14ac:dyDescent="0.25">
      <c r="AA3" s="31">
        <f>SUM(AA6:AA16)</f>
        <v>22533</v>
      </c>
      <c r="AB3" s="32">
        <f>AC3/AA3</f>
        <v>179.50983002707142</v>
      </c>
      <c r="AC3" s="32">
        <f>SUM(AC6:AC16)</f>
        <v>4044895</v>
      </c>
      <c r="AD3" s="32"/>
    </row>
    <row r="4" spans="1:32" ht="21" customHeight="1" x14ac:dyDescent="0.25">
      <c r="AA4" s="19"/>
    </row>
    <row r="5" spans="1:32" s="28" customFormat="1" ht="21" customHeight="1" x14ac:dyDescent="0.25">
      <c r="A5" s="22" t="s">
        <v>58</v>
      </c>
      <c r="B5" s="23" t="s">
        <v>0</v>
      </c>
      <c r="C5" s="23" t="s">
        <v>1</v>
      </c>
      <c r="D5" s="23" t="s">
        <v>38</v>
      </c>
      <c r="E5" s="23" t="s">
        <v>44</v>
      </c>
      <c r="F5" s="23">
        <v>4</v>
      </c>
      <c r="G5" s="23" t="s">
        <v>45</v>
      </c>
      <c r="H5" s="23">
        <v>5</v>
      </c>
      <c r="I5" s="23" t="s">
        <v>46</v>
      </c>
      <c r="J5" s="23">
        <v>6</v>
      </c>
      <c r="K5" s="23" t="s">
        <v>47</v>
      </c>
      <c r="L5" s="23">
        <v>7</v>
      </c>
      <c r="M5" s="23" t="s">
        <v>49</v>
      </c>
      <c r="N5" s="23">
        <v>8</v>
      </c>
      <c r="O5" s="23" t="s">
        <v>50</v>
      </c>
      <c r="P5" s="23">
        <v>9</v>
      </c>
      <c r="Q5" s="23" t="s">
        <v>51</v>
      </c>
      <c r="R5" s="23">
        <v>10</v>
      </c>
      <c r="S5" s="23" t="s">
        <v>52</v>
      </c>
      <c r="T5" s="23">
        <v>11</v>
      </c>
      <c r="U5" s="23" t="s">
        <v>53</v>
      </c>
      <c r="V5" s="23">
        <v>12</v>
      </c>
      <c r="W5" s="23" t="s">
        <v>54</v>
      </c>
      <c r="X5" s="23">
        <v>13</v>
      </c>
      <c r="Y5" s="23">
        <v>14</v>
      </c>
      <c r="Z5" s="23">
        <v>15</v>
      </c>
      <c r="AA5" s="23" t="s">
        <v>48</v>
      </c>
      <c r="AB5" s="26" t="s">
        <v>67</v>
      </c>
      <c r="AC5" s="26" t="s">
        <v>68</v>
      </c>
      <c r="AD5" s="26" t="s">
        <v>69</v>
      </c>
      <c r="AE5" s="27"/>
      <c r="AF5" s="27"/>
    </row>
    <row r="6" spans="1:32" ht="63.75" customHeight="1" x14ac:dyDescent="0.25">
      <c r="A6" s="37"/>
      <c r="B6" s="24" t="s">
        <v>55</v>
      </c>
      <c r="C6" s="24" t="s">
        <v>2</v>
      </c>
      <c r="D6" s="24" t="s">
        <v>39</v>
      </c>
      <c r="E6" s="25">
        <v>167</v>
      </c>
      <c r="F6" s="25">
        <v>158</v>
      </c>
      <c r="G6" s="25">
        <v>141</v>
      </c>
      <c r="H6" s="25">
        <v>162</v>
      </c>
      <c r="I6" s="25">
        <v>148</v>
      </c>
      <c r="J6" s="25">
        <v>154</v>
      </c>
      <c r="K6" s="25">
        <v>139</v>
      </c>
      <c r="L6" s="25">
        <v>154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33">
        <v>1223</v>
      </c>
      <c r="AB6" s="34">
        <v>140</v>
      </c>
      <c r="AC6" s="34">
        <f>AB6*AA6</f>
        <v>171220</v>
      </c>
      <c r="AD6" s="35">
        <v>75.39</v>
      </c>
    </row>
    <row r="7" spans="1:32" ht="63.75" customHeight="1" x14ac:dyDescent="0.25">
      <c r="A7" s="38"/>
      <c r="B7" s="24" t="s">
        <v>56</v>
      </c>
      <c r="C7" s="24" t="s">
        <v>3</v>
      </c>
      <c r="D7" s="24" t="s">
        <v>39</v>
      </c>
      <c r="E7" s="25">
        <v>250</v>
      </c>
      <c r="F7" s="25">
        <v>208</v>
      </c>
      <c r="G7" s="25">
        <v>187</v>
      </c>
      <c r="H7" s="25">
        <v>200</v>
      </c>
      <c r="I7" s="25">
        <v>190</v>
      </c>
      <c r="J7" s="25">
        <v>197</v>
      </c>
      <c r="K7" s="25">
        <v>180</v>
      </c>
      <c r="L7" s="25">
        <v>187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33">
        <v>1599</v>
      </c>
      <c r="AB7" s="34">
        <v>140</v>
      </c>
      <c r="AC7" s="34">
        <f t="shared" ref="AC7:AC16" si="0">AB7*AA7</f>
        <v>223860</v>
      </c>
      <c r="AD7" s="35">
        <v>75.39</v>
      </c>
    </row>
    <row r="8" spans="1:32" ht="63.75" customHeight="1" x14ac:dyDescent="0.25">
      <c r="A8" s="24"/>
      <c r="B8" s="24" t="s">
        <v>57</v>
      </c>
      <c r="C8" s="24" t="s">
        <v>9</v>
      </c>
      <c r="D8" s="24" t="s">
        <v>42</v>
      </c>
      <c r="E8" s="25">
        <v>384</v>
      </c>
      <c r="F8" s="25">
        <v>298</v>
      </c>
      <c r="G8" s="25">
        <v>275</v>
      </c>
      <c r="H8" s="25">
        <v>292</v>
      </c>
      <c r="I8" s="25">
        <v>273</v>
      </c>
      <c r="J8" s="25">
        <v>275</v>
      </c>
      <c r="K8" s="25">
        <v>254</v>
      </c>
      <c r="L8" s="25">
        <v>292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33">
        <v>2343</v>
      </c>
      <c r="AB8" s="34">
        <v>140</v>
      </c>
      <c r="AC8" s="34">
        <f t="shared" si="0"/>
        <v>328020</v>
      </c>
      <c r="AD8" s="35">
        <v>75.39</v>
      </c>
    </row>
    <row r="9" spans="1:32" ht="63.75" customHeight="1" x14ac:dyDescent="0.25">
      <c r="A9" s="24"/>
      <c r="B9" s="24" t="s">
        <v>66</v>
      </c>
      <c r="C9" s="24" t="s">
        <v>7</v>
      </c>
      <c r="D9" s="24" t="s">
        <v>41</v>
      </c>
      <c r="E9" s="25"/>
      <c r="F9" s="25"/>
      <c r="G9" s="25"/>
      <c r="H9" s="25">
        <v>11</v>
      </c>
      <c r="I9" s="25">
        <v>17</v>
      </c>
      <c r="J9" s="25">
        <v>107</v>
      </c>
      <c r="K9" s="25">
        <v>162</v>
      </c>
      <c r="L9" s="25">
        <v>296</v>
      </c>
      <c r="M9" s="25">
        <v>361</v>
      </c>
      <c r="N9" s="25">
        <v>451</v>
      </c>
      <c r="O9" s="25">
        <v>436</v>
      </c>
      <c r="P9" s="25">
        <v>406</v>
      </c>
      <c r="Q9" s="25">
        <v>274</v>
      </c>
      <c r="R9" s="25">
        <v>241</v>
      </c>
      <c r="S9" s="25">
        <v>75</v>
      </c>
      <c r="T9" s="25">
        <v>107</v>
      </c>
      <c r="U9" s="25"/>
      <c r="V9" s="25"/>
      <c r="W9" s="25"/>
      <c r="X9" s="25"/>
      <c r="Y9" s="25"/>
      <c r="Z9" s="25"/>
      <c r="AA9" s="33">
        <v>2944</v>
      </c>
      <c r="AB9" s="34">
        <v>180</v>
      </c>
      <c r="AC9" s="34">
        <f t="shared" si="0"/>
        <v>529920</v>
      </c>
      <c r="AD9" s="35">
        <v>90</v>
      </c>
    </row>
    <row r="10" spans="1:32" ht="63.75" customHeight="1" x14ac:dyDescent="0.25">
      <c r="A10" s="24"/>
      <c r="B10" s="24" t="s">
        <v>65</v>
      </c>
      <c r="C10" s="24" t="s">
        <v>8</v>
      </c>
      <c r="D10" s="24" t="s">
        <v>41</v>
      </c>
      <c r="E10" s="25"/>
      <c r="F10" s="25"/>
      <c r="G10" s="25"/>
      <c r="H10" s="25">
        <v>7</v>
      </c>
      <c r="I10" s="25">
        <v>9</v>
      </c>
      <c r="J10" s="25">
        <v>92</v>
      </c>
      <c r="K10" s="25">
        <v>119</v>
      </c>
      <c r="L10" s="25">
        <v>236</v>
      </c>
      <c r="M10" s="25">
        <v>278</v>
      </c>
      <c r="N10" s="25">
        <v>346</v>
      </c>
      <c r="O10" s="25">
        <v>327</v>
      </c>
      <c r="P10" s="25">
        <v>314</v>
      </c>
      <c r="Q10" s="25">
        <v>220</v>
      </c>
      <c r="R10" s="25">
        <v>184</v>
      </c>
      <c r="S10" s="25">
        <v>61</v>
      </c>
      <c r="T10" s="25">
        <v>81</v>
      </c>
      <c r="U10" s="25"/>
      <c r="V10" s="25"/>
      <c r="W10" s="25"/>
      <c r="X10" s="25"/>
      <c r="Y10" s="25"/>
      <c r="Z10" s="25"/>
      <c r="AA10" s="33">
        <v>2274</v>
      </c>
      <c r="AB10" s="34">
        <v>195</v>
      </c>
      <c r="AC10" s="34">
        <f t="shared" si="0"/>
        <v>443430</v>
      </c>
      <c r="AD10" s="35">
        <v>90</v>
      </c>
    </row>
    <row r="11" spans="1:32" ht="63.75" customHeight="1" x14ac:dyDescent="0.25">
      <c r="A11" s="24"/>
      <c r="B11" s="24" t="s">
        <v>64</v>
      </c>
      <c r="C11" s="24" t="s">
        <v>4</v>
      </c>
      <c r="D11" s="24" t="s">
        <v>40</v>
      </c>
      <c r="E11" s="25"/>
      <c r="F11" s="25"/>
      <c r="G11" s="25"/>
      <c r="H11" s="25"/>
      <c r="I11" s="25"/>
      <c r="J11" s="25"/>
      <c r="K11" s="25"/>
      <c r="L11" s="25"/>
      <c r="M11" s="25">
        <v>13</v>
      </c>
      <c r="N11" s="25"/>
      <c r="O11" s="25">
        <v>83</v>
      </c>
      <c r="P11" s="25">
        <v>169</v>
      </c>
      <c r="Q11" s="25">
        <v>199</v>
      </c>
      <c r="R11" s="25">
        <v>250</v>
      </c>
      <c r="S11" s="25"/>
      <c r="T11" s="25">
        <v>270</v>
      </c>
      <c r="U11" s="25">
        <v>189</v>
      </c>
      <c r="V11" s="25">
        <v>217</v>
      </c>
      <c r="W11" s="25">
        <v>61</v>
      </c>
      <c r="X11" s="25">
        <v>155</v>
      </c>
      <c r="Y11" s="25"/>
      <c r="Z11" s="25">
        <v>14</v>
      </c>
      <c r="AA11" s="33">
        <v>1620</v>
      </c>
      <c r="AB11" s="34">
        <v>180</v>
      </c>
      <c r="AC11" s="34">
        <f t="shared" si="0"/>
        <v>291600</v>
      </c>
      <c r="AD11" s="35">
        <v>90</v>
      </c>
    </row>
    <row r="12" spans="1:32" ht="63.75" customHeight="1" x14ac:dyDescent="0.25">
      <c r="A12" s="24"/>
      <c r="B12" s="24" t="s">
        <v>63</v>
      </c>
      <c r="C12" s="24" t="s">
        <v>5</v>
      </c>
      <c r="D12" s="24" t="s">
        <v>40</v>
      </c>
      <c r="E12" s="25"/>
      <c r="F12" s="25"/>
      <c r="G12" s="25"/>
      <c r="H12" s="25"/>
      <c r="I12" s="25"/>
      <c r="J12" s="25"/>
      <c r="K12" s="25"/>
      <c r="L12" s="25">
        <v>12</v>
      </c>
      <c r="M12" s="25">
        <v>15</v>
      </c>
      <c r="N12" s="25">
        <v>55</v>
      </c>
      <c r="O12" s="25">
        <v>79</v>
      </c>
      <c r="P12" s="25">
        <v>159</v>
      </c>
      <c r="Q12" s="25">
        <v>192</v>
      </c>
      <c r="R12" s="25">
        <v>247</v>
      </c>
      <c r="S12" s="25">
        <v>267</v>
      </c>
      <c r="T12" s="25">
        <v>265</v>
      </c>
      <c r="U12" s="25">
        <v>189</v>
      </c>
      <c r="V12" s="25">
        <v>220</v>
      </c>
      <c r="W12" s="25">
        <v>68</v>
      </c>
      <c r="X12" s="25">
        <v>164</v>
      </c>
      <c r="Y12" s="25">
        <v>52</v>
      </c>
      <c r="Z12" s="25"/>
      <c r="AA12" s="33">
        <v>1984</v>
      </c>
      <c r="AB12" s="34">
        <v>195</v>
      </c>
      <c r="AC12" s="34">
        <f t="shared" si="0"/>
        <v>386880</v>
      </c>
      <c r="AD12" s="35">
        <v>97.5</v>
      </c>
    </row>
    <row r="13" spans="1:32" ht="63.75" customHeight="1" x14ac:dyDescent="0.25">
      <c r="A13" s="24"/>
      <c r="B13" s="24" t="s">
        <v>62</v>
      </c>
      <c r="C13" s="24" t="s">
        <v>6</v>
      </c>
      <c r="D13" s="24" t="s">
        <v>40</v>
      </c>
      <c r="E13" s="25"/>
      <c r="F13" s="25"/>
      <c r="G13" s="25"/>
      <c r="H13" s="25"/>
      <c r="I13" s="25"/>
      <c r="J13" s="25"/>
      <c r="K13" s="25"/>
      <c r="L13" s="25">
        <v>26</v>
      </c>
      <c r="M13" s="25">
        <v>27</v>
      </c>
      <c r="N13" s="25">
        <v>44</v>
      </c>
      <c r="O13" s="25">
        <v>59</v>
      </c>
      <c r="P13" s="25">
        <v>100</v>
      </c>
      <c r="Q13" s="25">
        <v>126</v>
      </c>
      <c r="R13" s="25">
        <v>160</v>
      </c>
      <c r="S13" s="25">
        <v>192</v>
      </c>
      <c r="T13" s="25">
        <v>198</v>
      </c>
      <c r="U13" s="25">
        <v>127</v>
      </c>
      <c r="V13" s="25">
        <v>146</v>
      </c>
      <c r="W13" s="25">
        <v>61</v>
      </c>
      <c r="X13" s="25">
        <v>133</v>
      </c>
      <c r="Y13" s="25">
        <v>69</v>
      </c>
      <c r="Z13" s="25">
        <v>36</v>
      </c>
      <c r="AA13" s="33">
        <v>1504</v>
      </c>
      <c r="AB13" s="34">
        <v>195</v>
      </c>
      <c r="AC13" s="34">
        <f t="shared" si="0"/>
        <v>293280</v>
      </c>
      <c r="AD13" s="35">
        <v>97.5</v>
      </c>
    </row>
    <row r="14" spans="1:32" ht="63.75" customHeight="1" x14ac:dyDescent="0.25">
      <c r="A14" s="24"/>
      <c r="B14" s="24" t="s">
        <v>61</v>
      </c>
      <c r="C14" s="24" t="s">
        <v>10</v>
      </c>
      <c r="D14" s="24" t="s">
        <v>40</v>
      </c>
      <c r="E14" s="25"/>
      <c r="F14" s="25"/>
      <c r="G14" s="25"/>
      <c r="H14" s="25"/>
      <c r="I14" s="25"/>
      <c r="J14" s="25"/>
      <c r="K14" s="25"/>
      <c r="L14" s="25">
        <v>20</v>
      </c>
      <c r="M14" s="25">
        <v>23</v>
      </c>
      <c r="N14" s="25">
        <v>72</v>
      </c>
      <c r="O14" s="25">
        <v>110</v>
      </c>
      <c r="P14" s="25">
        <v>196</v>
      </c>
      <c r="Q14" s="25">
        <v>245</v>
      </c>
      <c r="R14" s="25">
        <v>315</v>
      </c>
      <c r="S14" s="25">
        <v>350</v>
      </c>
      <c r="T14" s="25">
        <v>350</v>
      </c>
      <c r="U14" s="25">
        <v>240</v>
      </c>
      <c r="V14" s="25">
        <v>278</v>
      </c>
      <c r="W14" s="25">
        <v>94</v>
      </c>
      <c r="X14" s="25">
        <v>204</v>
      </c>
      <c r="Y14" s="25">
        <v>71</v>
      </c>
      <c r="Z14" s="25">
        <v>27</v>
      </c>
      <c r="AA14" s="33">
        <v>2595</v>
      </c>
      <c r="AB14" s="34">
        <v>195</v>
      </c>
      <c r="AC14" s="34">
        <f t="shared" si="0"/>
        <v>506025</v>
      </c>
      <c r="AD14" s="35">
        <v>97.5</v>
      </c>
    </row>
    <row r="15" spans="1:32" ht="63.75" customHeight="1" x14ac:dyDescent="0.25">
      <c r="A15" s="24"/>
      <c r="B15" s="24" t="s">
        <v>60</v>
      </c>
      <c r="C15" s="24" t="s">
        <v>11</v>
      </c>
      <c r="D15" s="24" t="s">
        <v>40</v>
      </c>
      <c r="E15" s="25"/>
      <c r="F15" s="25"/>
      <c r="G15" s="25"/>
      <c r="H15" s="25"/>
      <c r="I15" s="25"/>
      <c r="J15" s="25"/>
      <c r="K15" s="25"/>
      <c r="L15" s="25">
        <v>16</v>
      </c>
      <c r="M15" s="25">
        <v>21</v>
      </c>
      <c r="N15" s="25">
        <v>49</v>
      </c>
      <c r="O15" s="25">
        <v>75</v>
      </c>
      <c r="P15" s="25">
        <v>145</v>
      </c>
      <c r="Q15" s="25">
        <v>170</v>
      </c>
      <c r="R15" s="25">
        <v>217</v>
      </c>
      <c r="S15" s="25">
        <v>236</v>
      </c>
      <c r="T15" s="25">
        <v>237</v>
      </c>
      <c r="U15" s="25">
        <v>152</v>
      </c>
      <c r="V15" s="25">
        <v>193</v>
      </c>
      <c r="W15" s="25">
        <v>55</v>
      </c>
      <c r="X15" s="25">
        <v>123</v>
      </c>
      <c r="Y15" s="25">
        <v>47</v>
      </c>
      <c r="Z15" s="25">
        <v>19</v>
      </c>
      <c r="AA15" s="33">
        <v>1755</v>
      </c>
      <c r="AB15" s="34">
        <v>220</v>
      </c>
      <c r="AC15" s="34">
        <f t="shared" si="0"/>
        <v>386100</v>
      </c>
      <c r="AD15" s="35">
        <v>110</v>
      </c>
    </row>
    <row r="16" spans="1:32" ht="63.75" customHeight="1" x14ac:dyDescent="0.25">
      <c r="A16" s="24"/>
      <c r="B16" s="24" t="s">
        <v>59</v>
      </c>
      <c r="C16" s="24" t="s">
        <v>12</v>
      </c>
      <c r="D16" s="24" t="s">
        <v>43</v>
      </c>
      <c r="E16" s="25"/>
      <c r="F16" s="25"/>
      <c r="G16" s="25"/>
      <c r="H16" s="25"/>
      <c r="I16" s="25"/>
      <c r="J16" s="25"/>
      <c r="K16" s="25"/>
      <c r="L16" s="25">
        <v>18</v>
      </c>
      <c r="M16" s="25">
        <v>24</v>
      </c>
      <c r="N16" s="25">
        <v>73</v>
      </c>
      <c r="O16" s="25">
        <v>122</v>
      </c>
      <c r="P16" s="25">
        <v>219</v>
      </c>
      <c r="Q16" s="25">
        <v>265</v>
      </c>
      <c r="R16" s="25">
        <v>334</v>
      </c>
      <c r="S16" s="25">
        <v>368</v>
      </c>
      <c r="T16" s="25">
        <v>367</v>
      </c>
      <c r="U16" s="25">
        <v>248</v>
      </c>
      <c r="V16" s="25">
        <v>283</v>
      </c>
      <c r="W16" s="25">
        <v>86</v>
      </c>
      <c r="X16" s="25">
        <v>196</v>
      </c>
      <c r="Y16" s="25">
        <v>68</v>
      </c>
      <c r="Z16" s="25">
        <v>21</v>
      </c>
      <c r="AA16" s="33">
        <v>2692</v>
      </c>
      <c r="AB16" s="34">
        <v>180</v>
      </c>
      <c r="AC16" s="34">
        <f t="shared" si="0"/>
        <v>484560</v>
      </c>
      <c r="AD16" s="35">
        <v>90</v>
      </c>
    </row>
    <row r="17" ht="27.75" customHeight="1" x14ac:dyDescent="0.25"/>
  </sheetData>
  <pageMargins left="0.7" right="0.7" top="0.75" bottom="0.75" header="0.3" footer="0.3"/>
  <pageSetup scale="3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40" zoomScaleNormal="40" workbookViewId="0">
      <selection activeCell="B5" sqref="B5"/>
    </sheetView>
  </sheetViews>
  <sheetFormatPr defaultColWidth="8.85546875" defaultRowHeight="104.1" customHeight="1" x14ac:dyDescent="0.4"/>
  <cols>
    <col min="1" max="2" width="17.140625" style="16" customWidth="1"/>
    <col min="3" max="3" width="26.42578125" style="17" customWidth="1"/>
    <col min="4" max="4" width="29.85546875" style="17" customWidth="1"/>
    <col min="5" max="5" width="20.140625" style="17" customWidth="1"/>
    <col min="6" max="6" width="20" style="4" customWidth="1"/>
  </cols>
  <sheetData>
    <row r="1" spans="1:10" ht="104.1" customHeight="1" x14ac:dyDescent="0.4">
      <c r="A1" s="45"/>
      <c r="B1" s="45"/>
      <c r="C1" s="2"/>
      <c r="D1" s="3"/>
      <c r="E1" s="3"/>
    </row>
    <row r="2" spans="1:10" ht="29.1" customHeight="1" x14ac:dyDescent="0.4">
      <c r="A2" s="45"/>
      <c r="B2" s="45"/>
      <c r="C2" s="2"/>
      <c r="D2"/>
      <c r="E2"/>
    </row>
    <row r="3" spans="1:10" ht="36" customHeight="1" x14ac:dyDescent="0.4">
      <c r="A3" s="39" t="s">
        <v>13</v>
      </c>
      <c r="B3" s="40"/>
      <c r="C3" s="5" t="s">
        <v>14</v>
      </c>
      <c r="D3" s="6" t="s">
        <v>15</v>
      </c>
      <c r="E3" s="6" t="s">
        <v>16</v>
      </c>
      <c r="F3" s="6"/>
    </row>
    <row r="4" spans="1:10" ht="104.1" customHeight="1" x14ac:dyDescent="0.4">
      <c r="A4" s="41"/>
      <c r="B4" s="42"/>
      <c r="C4" s="9" t="s">
        <v>17</v>
      </c>
      <c r="D4" s="10" t="s">
        <v>18</v>
      </c>
      <c r="E4" s="10" t="s">
        <v>19</v>
      </c>
      <c r="F4" s="11"/>
    </row>
    <row r="5" spans="1:10" ht="104.1" customHeight="1" x14ac:dyDescent="0.4">
      <c r="A5" s="7"/>
      <c r="B5" s="8"/>
      <c r="C5" s="9" t="s">
        <v>20</v>
      </c>
      <c r="D5" s="10" t="s">
        <v>21</v>
      </c>
      <c r="E5" s="12" t="s">
        <v>22</v>
      </c>
      <c r="F5" s="13"/>
    </row>
    <row r="6" spans="1:10" ht="104.1" customHeight="1" x14ac:dyDescent="0.4">
      <c r="A6" s="7" t="s">
        <v>23</v>
      </c>
      <c r="B6" s="8"/>
      <c r="C6" s="9" t="s">
        <v>17</v>
      </c>
      <c r="D6" s="10" t="s">
        <v>24</v>
      </c>
      <c r="E6" s="12" t="s">
        <v>25</v>
      </c>
      <c r="F6" s="13"/>
    </row>
    <row r="7" spans="1:10" ht="104.1" customHeight="1" x14ac:dyDescent="0.4">
      <c r="A7"/>
      <c r="B7" s="8"/>
      <c r="C7" s="9" t="s">
        <v>17</v>
      </c>
      <c r="D7" s="10" t="s">
        <v>26</v>
      </c>
      <c r="E7" s="12" t="s">
        <v>27</v>
      </c>
      <c r="F7" s="13"/>
    </row>
    <row r="8" spans="1:10" ht="104.1" customHeight="1" x14ac:dyDescent="0.4">
      <c r="A8" s="7"/>
      <c r="B8" s="8"/>
      <c r="C8" s="9" t="s">
        <v>17</v>
      </c>
      <c r="D8" s="10" t="s">
        <v>28</v>
      </c>
      <c r="E8" s="12" t="s">
        <v>27</v>
      </c>
      <c r="F8" s="13"/>
      <c r="J8" s="1"/>
    </row>
    <row r="9" spans="1:10" ht="104.1" customHeight="1" x14ac:dyDescent="0.4">
      <c r="A9" s="7"/>
      <c r="B9" s="8"/>
      <c r="C9" s="9" t="s">
        <v>17</v>
      </c>
      <c r="D9" s="10" t="s">
        <v>29</v>
      </c>
      <c r="E9" s="12" t="s">
        <v>30</v>
      </c>
      <c r="F9" s="13"/>
      <c r="J9" s="1"/>
    </row>
    <row r="10" spans="1:10" ht="104.1" customHeight="1" x14ac:dyDescent="0.4">
      <c r="A10" s="7"/>
      <c r="B10" s="8"/>
      <c r="C10" s="9" t="s">
        <v>31</v>
      </c>
      <c r="D10" s="10" t="s">
        <v>21</v>
      </c>
      <c r="E10" s="12" t="s">
        <v>19</v>
      </c>
      <c r="F10" s="13"/>
      <c r="J10" s="1"/>
    </row>
    <row r="11" spans="1:10" ht="104.1" customHeight="1" x14ac:dyDescent="0.4">
      <c r="A11" s="7"/>
      <c r="B11" s="8"/>
      <c r="C11" s="9" t="s">
        <v>32</v>
      </c>
      <c r="D11" s="10" t="s">
        <v>33</v>
      </c>
      <c r="E11" s="12" t="s">
        <v>19</v>
      </c>
      <c r="F11" s="13"/>
    </row>
    <row r="12" spans="1:10" ht="104.1" customHeight="1" x14ac:dyDescent="0.4">
      <c r="A12" s="7"/>
      <c r="B12" s="8"/>
      <c r="C12" s="9" t="s">
        <v>32</v>
      </c>
      <c r="D12" s="10" t="s">
        <v>34</v>
      </c>
      <c r="E12" s="12" t="s">
        <v>19</v>
      </c>
      <c r="F12" s="13"/>
    </row>
    <row r="13" spans="1:10" ht="104.1" customHeight="1" x14ac:dyDescent="0.4">
      <c r="A13" s="7"/>
      <c r="B13" s="8"/>
      <c r="C13" s="9" t="s">
        <v>32</v>
      </c>
      <c r="D13" s="10" t="s">
        <v>35</v>
      </c>
      <c r="E13" s="12" t="s">
        <v>36</v>
      </c>
      <c r="F13" s="13"/>
    </row>
    <row r="14" spans="1:10" ht="104.1" customHeight="1" x14ac:dyDescent="0.4">
      <c r="A14" s="7"/>
      <c r="B14"/>
      <c r="C14" s="9" t="s">
        <v>32</v>
      </c>
      <c r="D14" s="10" t="s">
        <v>37</v>
      </c>
      <c r="E14" s="14" t="s">
        <v>22</v>
      </c>
      <c r="F14" s="15"/>
    </row>
    <row r="15" spans="1:10" ht="104.1" customHeight="1" x14ac:dyDescent="0.4">
      <c r="A15" s="43"/>
      <c r="B15" s="43"/>
      <c r="C15"/>
      <c r="D15"/>
      <c r="E15"/>
    </row>
    <row r="16" spans="1:10" ht="104.1" customHeight="1" x14ac:dyDescent="0.4">
      <c r="A16" s="44"/>
      <c r="B16" s="44"/>
      <c r="C16"/>
      <c r="D16"/>
      <c r="E16"/>
    </row>
    <row r="17" spans="3:5" ht="104.1" customHeight="1" x14ac:dyDescent="0.4">
      <c r="C17"/>
      <c r="D17"/>
      <c r="E17"/>
    </row>
    <row r="21" spans="3:5" ht="104.1" customHeight="1" x14ac:dyDescent="0.4">
      <c r="C21"/>
      <c r="D21"/>
      <c r="E21"/>
    </row>
    <row r="24" spans="3:5" ht="104.1" customHeight="1" x14ac:dyDescent="0.4">
      <c r="D24"/>
    </row>
    <row r="25" spans="3:5" ht="104.1" customHeight="1" x14ac:dyDescent="0.4">
      <c r="C25"/>
    </row>
  </sheetData>
  <mergeCells count="6">
    <mergeCell ref="A3:B3"/>
    <mergeCell ref="A4:B4"/>
    <mergeCell ref="A15:B15"/>
    <mergeCell ref="A16:B16"/>
    <mergeCell ref="A1:B1"/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pictures</vt:lpstr>
    </vt:vector>
  </TitlesOfParts>
  <Manager/>
  <Company>INFITRA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DFG</dc:creator>
  <cp:keywords/>
  <dc:description/>
  <cp:lastModifiedBy>Dators</cp:lastModifiedBy>
  <cp:lastPrinted>2024-05-06T17:02:40Z</cp:lastPrinted>
  <dcterms:created xsi:type="dcterms:W3CDTF">2024-01-17T18:49:58Z</dcterms:created>
  <dcterms:modified xsi:type="dcterms:W3CDTF">2024-05-08T09:51:55Z</dcterms:modified>
  <cp:category/>
</cp:coreProperties>
</file>